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B/Desktop/"/>
    </mc:Choice>
  </mc:AlternateContent>
  <xr:revisionPtr revIDLastSave="0" documentId="13_ncr:1_{15A4349E-C2D9-BC41-8D9E-E2FC7DF6956E}" xr6:coauthVersionLast="36" xr6:coauthVersionMax="36" xr10:uidLastSave="{00000000-0000-0000-0000-000000000000}"/>
  <bookViews>
    <workbookView xWindow="0" yWindow="460" windowWidth="47620" windowHeight="24940" xr2:uid="{00000000-000D-0000-FFFF-FFFF00000000}"/>
  </bookViews>
  <sheets>
    <sheet name="Hoja1" sheetId="4" r:id="rId1"/>
    <sheet name="Hoja2" sheetId="5" r:id="rId2"/>
  </sheets>
  <definedNames>
    <definedName name="_xlchart.v1.0" hidden="1">Hoja1!$A$31:$Z$31</definedName>
    <definedName name="_xlchart.v1.1" hidden="1">Hoja1!$A$32:$Z$32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0" i="4" l="1"/>
  <c r="Y32" i="4" s="1"/>
  <c r="W30" i="4"/>
  <c r="W32" i="4" s="1"/>
  <c r="U30" i="4"/>
  <c r="U32" i="4" s="1"/>
  <c r="S30" i="4"/>
  <c r="S32" i="4" s="1"/>
  <c r="Q30" i="4"/>
  <c r="Q32" i="4" s="1"/>
  <c r="O30" i="4"/>
  <c r="O32" i="4" s="1"/>
  <c r="M30" i="4"/>
  <c r="M32" i="4" s="1"/>
  <c r="K30" i="4"/>
  <c r="K32" i="4" s="1"/>
  <c r="I30" i="4"/>
  <c r="I32" i="4" s="1"/>
  <c r="G30" i="4"/>
  <c r="G32" i="4" s="1"/>
  <c r="E30" i="4"/>
  <c r="E32" i="4" s="1"/>
  <c r="C30" i="4"/>
  <c r="C32" i="4" s="1"/>
  <c r="A30" i="4"/>
  <c r="A32" i="4" s="1"/>
</calcChain>
</file>

<file path=xl/sharedStrings.xml><?xml version="1.0" encoding="utf-8"?>
<sst xmlns="http://schemas.openxmlformats.org/spreadsheetml/2006/main" count="192" uniqueCount="157">
  <si>
    <t>A</t>
  </si>
  <si>
    <t>E</t>
  </si>
  <si>
    <t>K1</t>
  </si>
  <si>
    <t>K2</t>
  </si>
  <si>
    <t>Anemia</t>
  </si>
  <si>
    <t>Depresión</t>
  </si>
  <si>
    <t>Fatiga</t>
  </si>
  <si>
    <t>Insomnio</t>
  </si>
  <si>
    <t>Perdida de memoria</t>
  </si>
  <si>
    <t>Piel Seca</t>
  </si>
  <si>
    <t>Cabello seco</t>
  </si>
  <si>
    <t>Porblemas de crecimiento</t>
  </si>
  <si>
    <t>Sequedad de ojos</t>
  </si>
  <si>
    <t>Cegera nocturna</t>
  </si>
  <si>
    <t>Infecciones oidos</t>
  </si>
  <si>
    <t>Dificultad reproductiva</t>
  </si>
  <si>
    <t>Sinusitis</t>
  </si>
  <si>
    <t>Neumonia</t>
  </si>
  <si>
    <t>Resfriados frecuentes</t>
  </si>
  <si>
    <t>Infecciones respiratorias</t>
  </si>
  <si>
    <t>Problemas de piel</t>
  </si>
  <si>
    <t>Acne</t>
  </si>
  <si>
    <t xml:space="preserve">Perdida de peso </t>
  </si>
  <si>
    <t>Estreñimiento</t>
  </si>
  <si>
    <t>Hinchazón manos y/o pies</t>
  </si>
  <si>
    <t xml:space="preserve"> Aumento tamaño del hígado </t>
  </si>
  <si>
    <t>fatiga</t>
  </si>
  <si>
    <t>Problemas de memoria</t>
  </si>
  <si>
    <t>Problemas digestivos</t>
  </si>
  <si>
    <t>Alteraciones cardiacas</t>
  </si>
  <si>
    <t>Irritabilidad emocional</t>
  </si>
  <si>
    <t>Disfcultad para respirar</t>
  </si>
  <si>
    <t>Inapetencia</t>
  </si>
  <si>
    <t>Pedida de masa muscular</t>
  </si>
  <si>
    <t>Nerviosismo</t>
  </si>
  <si>
    <t>Entumecimiento de manos y pies</t>
  </si>
  <si>
    <t xml:space="preserve">Dolores </t>
  </si>
  <si>
    <t>Muy sensibles al dolor</t>
  </si>
  <si>
    <t xml:space="preserve">Sensación de hormigueo </t>
  </si>
  <si>
    <t>Dolor muscular</t>
  </si>
  <si>
    <t>Debilidad general</t>
  </si>
  <si>
    <t xml:space="preserve">Perdida severa de peso </t>
  </si>
  <si>
    <t>B1 (Tiamina)</t>
  </si>
  <si>
    <t>B2 (Riboflavina)</t>
  </si>
  <si>
    <t>Grietas y ulceras en  las comisuras de la boca</t>
  </si>
  <si>
    <t>Problemas en los ojos</t>
  </si>
  <si>
    <t>Inflamación de la boca</t>
  </si>
  <si>
    <t>Inflamación de la lengua</t>
  </si>
  <si>
    <t xml:space="preserve">Lesiones en la piel </t>
  </si>
  <si>
    <t>Dermatitis (Inflamacion de la piel)</t>
  </si>
  <si>
    <t>Mareos</t>
  </si>
  <si>
    <t xml:space="preserve">Pérdida de cabello </t>
  </si>
  <si>
    <t>Sensibilidad a la luz</t>
  </si>
  <si>
    <t xml:space="preserve">Mala digestión </t>
  </si>
  <si>
    <t>Lentitud en la reacciones mentales</t>
  </si>
  <si>
    <t>B3 (Niacina)</t>
  </si>
  <si>
    <t>Aftas (ulceras en la boca)</t>
  </si>
  <si>
    <t>Demencia</t>
  </si>
  <si>
    <t>Diarrea</t>
  </si>
  <si>
    <t>Mal aliento</t>
  </si>
  <si>
    <t>Dolores de cabeza</t>
  </si>
  <si>
    <t>Indigestión</t>
  </si>
  <si>
    <t>Dolores en extremideades</t>
  </si>
  <si>
    <t>Pérdida del apetito</t>
  </si>
  <si>
    <t>Bajos niveles de azucar sanguinea</t>
  </si>
  <si>
    <t>Debilidad muscular</t>
  </si>
  <si>
    <t xml:space="preserve">erupciones en la piel </t>
  </si>
  <si>
    <t xml:space="preserve">Inflamaciones en la piel </t>
  </si>
  <si>
    <t>B5(Acido pantotenico)</t>
  </si>
  <si>
    <t>Dolor de cabeza</t>
  </si>
  <si>
    <t>Náuseas</t>
  </si>
  <si>
    <t>Sensación de hormigueo en manos</t>
  </si>
  <si>
    <t xml:space="preserve">Rigidez articular matutina </t>
  </si>
  <si>
    <t>Convulciones</t>
  </si>
  <si>
    <t xml:space="preserve">Dolor de cabeza </t>
  </si>
  <si>
    <t xml:space="preserve">Vómito </t>
  </si>
  <si>
    <t xml:space="preserve">Escamación de la piel </t>
  </si>
  <si>
    <t>Inflamación de lengua</t>
  </si>
  <si>
    <t>Dolor de lengua</t>
  </si>
  <si>
    <t>Acné</t>
  </si>
  <si>
    <t xml:space="preserve">Anorexia </t>
  </si>
  <si>
    <t>Artritis</t>
  </si>
  <si>
    <t>Conjuntivitis</t>
  </si>
  <si>
    <t>Grietas y/o ulceras en la boca y en los labios</t>
  </si>
  <si>
    <t>Depreison</t>
  </si>
  <si>
    <t>Irritable</t>
  </si>
  <si>
    <t>Mala cicatrización de las heridas</t>
  </si>
  <si>
    <t xml:space="preserve">Inflamación boca y/o encias </t>
  </si>
  <si>
    <t>Dificultades de aprendizaje</t>
  </si>
  <si>
    <t>Mala Memoria</t>
  </si>
  <si>
    <t>Pedida de Cabello</t>
  </si>
  <si>
    <t>Problemas autidivos</t>
  </si>
  <si>
    <t xml:space="preserve">Entumecimiento </t>
  </si>
  <si>
    <t>Piel facial grasosa</t>
  </si>
  <si>
    <t xml:space="preserve">Retraso en el crecimiento </t>
  </si>
  <si>
    <t xml:space="preserve">Sensaciónd e hormigueo </t>
  </si>
  <si>
    <t xml:space="preserve">Sindrome del tunel del Carpo </t>
  </si>
  <si>
    <t>B6 (Piridoxina)</t>
  </si>
  <si>
    <t>B12 (Cinaocobalamina)</t>
  </si>
  <si>
    <t>Edad avanzada</t>
  </si>
  <si>
    <t>Caminado anormal</t>
  </si>
  <si>
    <t>Fatiga crónica</t>
  </si>
  <si>
    <t xml:space="preserve">Extreñimiento </t>
  </si>
  <si>
    <t>Somnolencia</t>
  </si>
  <si>
    <t xml:space="preserve">Aumento del tamaño del hígado </t>
  </si>
  <si>
    <t>Problemas oculares</t>
  </si>
  <si>
    <t>Alucinaciones</t>
  </si>
  <si>
    <t>irritabilidad</t>
  </si>
  <si>
    <t>Dificultad para respirar</t>
  </si>
  <si>
    <t xml:space="preserve">Mal humor </t>
  </si>
  <si>
    <t xml:space="preserve">Daño neurológico </t>
  </si>
  <si>
    <t>Palpitaciones</t>
  </si>
  <si>
    <t xml:space="preserve">Anemia por deficiencias perniciosa </t>
  </si>
  <si>
    <t xml:space="preserve">Zumbidos en el oido </t>
  </si>
  <si>
    <t>Degenración de la medula espinal</t>
  </si>
  <si>
    <t xml:space="preserve">Vegetarianos por mas de 2 años </t>
  </si>
  <si>
    <t>Veganos por mas de 2 años</t>
  </si>
  <si>
    <t>Mala cicatrización</t>
  </si>
  <si>
    <t xml:space="preserve">Encias blandas y esponjosas </t>
  </si>
  <si>
    <t>Sangrado de encias</t>
  </si>
  <si>
    <t xml:space="preserve">Edema (hinchazon) no te quedan los anillos y se te marcan los calcetines </t>
  </si>
  <si>
    <t>Debilidad extrema</t>
  </si>
  <si>
    <t>Pequitas rojas puntiformes en la piel</t>
  </si>
  <si>
    <t>Aumento de sesibilidad de las infecciones respiratorias</t>
  </si>
  <si>
    <t>Dolor articular</t>
  </si>
  <si>
    <t xml:space="preserve">Falta de energía </t>
  </si>
  <si>
    <t>Mala digestión</t>
  </si>
  <si>
    <t xml:space="preserve">Tendencia a generar moretes </t>
  </si>
  <si>
    <t>Perder piezas dentales</t>
  </si>
  <si>
    <t>Cáncer</t>
  </si>
  <si>
    <t>C  (Ácido Ascorbico)</t>
  </si>
  <si>
    <t xml:space="preserve">D </t>
  </si>
  <si>
    <t>Perdida de apetito</t>
  </si>
  <si>
    <t>Sensación de ardor en la boca y la garganta</t>
  </si>
  <si>
    <t>Problemas visuales</t>
  </si>
  <si>
    <t>Osteoporosis</t>
  </si>
  <si>
    <t>Infecciones respiratorias recurrentes</t>
  </si>
  <si>
    <t>Poca exposición a la luz solar</t>
  </si>
  <si>
    <t xml:space="preserve">Anemia </t>
  </si>
  <si>
    <t xml:space="preserve">Neutitis </t>
  </si>
  <si>
    <t>Infertilidad</t>
  </si>
  <si>
    <t>Problemas menstruales</t>
  </si>
  <si>
    <t>Deterioro de neuromuscular</t>
  </si>
  <si>
    <t xml:space="preserve">Aborto expontaneo </t>
  </si>
  <si>
    <t xml:space="preserve">Degeneración del utero </t>
  </si>
  <si>
    <t>Cáncer intestinal</t>
  </si>
  <si>
    <t>Cáncer de seno</t>
  </si>
  <si>
    <t>Enfermedades del corazón</t>
  </si>
  <si>
    <t xml:space="preserve">Sanrado </t>
  </si>
  <si>
    <t>Moretones</t>
  </si>
  <si>
    <t>Pecas rojas en la piel de aparicion repentina</t>
  </si>
  <si>
    <t>Pidras en los riñones</t>
  </si>
  <si>
    <t>Problemas circulatorios</t>
  </si>
  <si>
    <t>Varices</t>
  </si>
  <si>
    <t>P (Bioflavanoides)</t>
  </si>
  <si>
    <t>Movimientos de ojos involumtarios</t>
  </si>
  <si>
    <t>Mala coordinacion de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</si>
</sst>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6" borderId="0" xfId="0" applyFill="1" applyBorder="1"/>
    <xf numFmtId="0" fontId="0" fillId="6" borderId="7" xfId="0" applyFill="1" applyBorder="1"/>
    <xf numFmtId="0" fontId="0" fillId="6" borderId="6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10" borderId="1" xfId="0" applyFill="1" applyBorder="1"/>
    <xf numFmtId="0" fontId="1" fillId="11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0" fillId="12" borderId="0" xfId="0" applyFill="1" applyBorder="1"/>
    <xf numFmtId="0" fontId="0" fillId="11" borderId="0" xfId="0" applyFill="1" applyBorder="1"/>
    <xf numFmtId="0" fontId="0" fillId="13" borderId="0" xfId="0" applyFill="1" applyBorder="1"/>
    <xf numFmtId="0" fontId="0" fillId="4" borderId="0" xfId="0" applyFill="1" applyBorder="1"/>
    <xf numFmtId="0" fontId="0" fillId="4" borderId="6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14" borderId="6" xfId="0" applyFill="1" applyBorder="1"/>
    <xf numFmtId="0" fontId="1" fillId="14" borderId="1" xfId="0" applyFont="1" applyFill="1" applyBorder="1" applyAlignment="1">
      <alignment horizontal="center" vertical="center" wrapText="1"/>
    </xf>
    <xf numFmtId="0" fontId="0" fillId="10" borderId="7" xfId="0" applyFill="1" applyBorder="1"/>
    <xf numFmtId="0" fontId="0" fillId="15" borderId="0" xfId="0" applyFill="1" applyBorder="1"/>
    <xf numFmtId="0" fontId="0" fillId="15" borderId="7" xfId="0" applyFill="1" applyBorder="1"/>
    <xf numFmtId="0" fontId="0" fillId="16" borderId="0" xfId="0" applyFill="1" applyBorder="1"/>
    <xf numFmtId="0" fontId="0" fillId="17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14" borderId="0" xfId="0" applyFill="1" applyBorder="1"/>
    <xf numFmtId="0" fontId="0" fillId="10" borderId="0" xfId="0" applyFill="1" applyBorder="1"/>
    <xf numFmtId="0" fontId="0" fillId="18" borderId="0" xfId="0" applyFill="1" applyBorder="1"/>
    <xf numFmtId="0" fontId="0" fillId="19" borderId="0" xfId="0" applyFill="1" applyBorder="1"/>
    <xf numFmtId="0" fontId="0" fillId="20" borderId="0" xfId="0" applyFill="1" applyBorder="1"/>
    <xf numFmtId="0" fontId="0" fillId="12" borderId="3" xfId="0" applyFill="1" applyBorder="1"/>
    <xf numFmtId="0" fontId="1" fillId="16" borderId="1" xfId="0" applyFont="1" applyFill="1" applyBorder="1" applyAlignment="1">
      <alignment horizontal="center" vertical="center" wrapText="1"/>
    </xf>
    <xf numFmtId="0" fontId="0" fillId="17" borderId="3" xfId="0" applyFill="1" applyBorder="1"/>
    <xf numFmtId="0" fontId="0" fillId="2" borderId="1" xfId="0" applyFill="1" applyBorder="1"/>
    <xf numFmtId="0" fontId="1" fillId="13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" fillId="1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0" fillId="15" borderId="3" xfId="0" applyFont="1" applyFill="1" applyBorder="1"/>
    <xf numFmtId="0" fontId="2" fillId="6" borderId="0" xfId="0" applyFont="1" applyFill="1" applyBorder="1"/>
    <xf numFmtId="0" fontId="5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3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kumimoji="0" lang="es-ES_tradnl" sz="1800" b="1" i="0" u="none" strike="noStrike" kern="1200" cap="all" spc="5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% deficiencias nutricionales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Hoja1!$A$31:$Z$31</c:f>
              <c:strCache>
                <c:ptCount val="25"/>
                <c:pt idx="0">
                  <c:v>A</c:v>
                </c:pt>
                <c:pt idx="2">
                  <c:v>B1 (Tiamina)</c:v>
                </c:pt>
                <c:pt idx="4">
                  <c:v>B2 (Riboflavina)</c:v>
                </c:pt>
                <c:pt idx="6">
                  <c:v>B3 (Niacina)</c:v>
                </c:pt>
                <c:pt idx="8">
                  <c:v>B5(Acido pantotenico)</c:v>
                </c:pt>
                <c:pt idx="10">
                  <c:v>B6 (Piridoxina)</c:v>
                </c:pt>
                <c:pt idx="12">
                  <c:v>B12 (Cinaocobalamina)</c:v>
                </c:pt>
                <c:pt idx="14">
                  <c:v>C  (Ácido Ascorbico)</c:v>
                </c:pt>
                <c:pt idx="16">
                  <c:v>D </c:v>
                </c:pt>
                <c:pt idx="18">
                  <c:v>E</c:v>
                </c:pt>
                <c:pt idx="20">
                  <c:v>K1</c:v>
                </c:pt>
                <c:pt idx="22">
                  <c:v>K2</c:v>
                </c:pt>
                <c:pt idx="24">
                  <c:v>P (Bioflavanoides)</c:v>
                </c:pt>
              </c:strCache>
            </c:strRef>
          </c:cat>
          <c:val>
            <c:numRef>
              <c:f>Hoja1!$A$32:$Z$32</c:f>
              <c:numCache>
                <c:formatCode>General</c:formatCode>
                <c:ptCount val="2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3-4B43-A4C0-CEF426160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5"/>
        <c:axId val="1336054480"/>
        <c:axId val="1335941584"/>
      </c:barChart>
      <c:catAx>
        <c:axId val="13360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335941584"/>
        <c:crosses val="autoZero"/>
        <c:auto val="1"/>
        <c:lblAlgn val="ctr"/>
        <c:lblOffset val="100"/>
        <c:noMultiLvlLbl val="0"/>
      </c:catAx>
      <c:valAx>
        <c:axId val="13359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33605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462350</xdr:colOff>
      <xdr:row>33</xdr:row>
      <xdr:rowOff>161763</xdr:rowOff>
    </xdr:from>
    <xdr:to>
      <xdr:col>21</xdr:col>
      <xdr:colOff>23410</xdr:colOff>
      <xdr:row>58</xdr:row>
      <xdr:rowOff>140460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1C8E7B8-56CF-7240-89AC-BD880737A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ED0DC-790D-A14B-B470-D9655115023F}">
  <dimension ref="A1:Z32"/>
  <sheetViews>
    <sheetView tabSelected="1" zoomScale="190" zoomScaleNormal="190" workbookViewId="0">
      <selection activeCell="H8" sqref="H8"/>
    </sheetView>
  </sheetViews>
  <sheetFormatPr baseColWidth="10" defaultRowHeight="16" x14ac:dyDescent="0.2"/>
  <cols>
    <col min="1" max="1" width="10.5" style="1" bestFit="1" customWidth="1"/>
    <col min="2" max="2" width="3" style="1" customWidth="1"/>
    <col min="3" max="3" width="10.6640625" style="1" bestFit="1" customWidth="1"/>
    <col min="4" max="4" width="3" style="1" customWidth="1"/>
    <col min="5" max="5" width="10.83203125" style="1"/>
    <col min="6" max="6" width="3.5" style="1" customWidth="1"/>
    <col min="7" max="7" width="11" style="1" bestFit="1" customWidth="1"/>
    <col min="8" max="8" width="3" style="1" customWidth="1"/>
    <col min="9" max="9" width="9.6640625" style="1" bestFit="1" customWidth="1"/>
    <col min="10" max="10" width="3" style="1" customWidth="1"/>
    <col min="11" max="11" width="10.33203125" style="1" customWidth="1"/>
    <col min="12" max="12" width="3.5" style="1" customWidth="1"/>
    <col min="13" max="13" width="11" style="1" bestFit="1" customWidth="1"/>
    <col min="14" max="14" width="3.5" style="1" customWidth="1"/>
    <col min="15" max="15" width="11" style="1" bestFit="1" customWidth="1"/>
    <col min="16" max="16" width="3.6640625" style="1" customWidth="1"/>
    <col min="17" max="17" width="11" style="1" bestFit="1" customWidth="1"/>
    <col min="18" max="18" width="3.1640625" style="1" customWidth="1"/>
    <col min="19" max="19" width="10.83203125" style="1"/>
    <col min="20" max="20" width="3" style="1" customWidth="1"/>
    <col min="21" max="21" width="9.83203125" style="1" bestFit="1" customWidth="1"/>
    <col min="22" max="22" width="2.83203125" style="1" customWidth="1"/>
    <col min="23" max="23" width="7.83203125" style="1" bestFit="1" customWidth="1"/>
    <col min="24" max="24" width="3.6640625" style="1" customWidth="1"/>
    <col min="25" max="25" width="7.5" style="1" bestFit="1" customWidth="1"/>
    <col min="26" max="27" width="3.5" style="1" customWidth="1"/>
    <col min="28" max="16384" width="10.83203125" style="1"/>
  </cols>
  <sheetData>
    <row r="1" spans="1:26" s="54" customFormat="1" ht="14" x14ac:dyDescent="0.2">
      <c r="A1" s="38" t="s">
        <v>0</v>
      </c>
      <c r="B1" s="39"/>
      <c r="C1" s="40" t="s">
        <v>42</v>
      </c>
      <c r="D1" s="41"/>
      <c r="E1" s="42" t="s">
        <v>43</v>
      </c>
      <c r="F1" s="43"/>
      <c r="G1" s="44" t="s">
        <v>55</v>
      </c>
      <c r="H1" s="44"/>
      <c r="I1" s="45" t="s">
        <v>68</v>
      </c>
      <c r="J1" s="46"/>
      <c r="K1" s="47" t="s">
        <v>97</v>
      </c>
      <c r="L1" s="47"/>
      <c r="M1" s="48" t="s">
        <v>98</v>
      </c>
      <c r="N1" s="48"/>
      <c r="O1" s="49" t="s">
        <v>130</v>
      </c>
      <c r="P1" s="49"/>
      <c r="Q1" s="50" t="s">
        <v>131</v>
      </c>
      <c r="R1" s="51"/>
      <c r="S1" s="52" t="s">
        <v>1</v>
      </c>
      <c r="T1" s="52"/>
      <c r="U1" s="47" t="s">
        <v>2</v>
      </c>
      <c r="V1" s="47"/>
      <c r="W1" s="49" t="s">
        <v>3</v>
      </c>
      <c r="X1" s="49"/>
      <c r="Y1" s="53" t="s">
        <v>154</v>
      </c>
      <c r="Z1" s="53"/>
    </row>
    <row r="2" spans="1:26" ht="36" x14ac:dyDescent="0.2">
      <c r="A2" s="4" t="s">
        <v>9</v>
      </c>
      <c r="B2" s="5"/>
      <c r="C2" s="16" t="s">
        <v>23</v>
      </c>
      <c r="D2" s="6"/>
      <c r="E2" s="14" t="s">
        <v>44</v>
      </c>
      <c r="F2" s="55"/>
      <c r="G2" s="7" t="s">
        <v>56</v>
      </c>
      <c r="H2" s="29"/>
      <c r="I2" s="30" t="s">
        <v>6</v>
      </c>
      <c r="J2" s="31"/>
      <c r="K2" s="4" t="s">
        <v>4</v>
      </c>
      <c r="L2" s="32"/>
      <c r="M2" s="16" t="s">
        <v>99</v>
      </c>
      <c r="N2" s="6"/>
      <c r="O2" s="33" t="s">
        <v>117</v>
      </c>
      <c r="P2" s="34"/>
      <c r="Q2" s="7" t="s">
        <v>132</v>
      </c>
      <c r="R2" s="29"/>
      <c r="S2" s="35" t="s">
        <v>138</v>
      </c>
      <c r="T2" s="32"/>
      <c r="U2" s="4" t="s">
        <v>148</v>
      </c>
      <c r="V2" s="32"/>
      <c r="W2" s="33" t="s">
        <v>135</v>
      </c>
      <c r="X2" s="34"/>
      <c r="Y2" s="36" t="s">
        <v>152</v>
      </c>
      <c r="Z2" s="37"/>
    </row>
    <row r="3" spans="1:26" ht="36" x14ac:dyDescent="0.2">
      <c r="A3" s="4" t="s">
        <v>10</v>
      </c>
      <c r="B3" s="5"/>
      <c r="C3" s="16" t="s">
        <v>24</v>
      </c>
      <c r="D3" s="6"/>
      <c r="E3" s="14" t="s">
        <v>45</v>
      </c>
      <c r="F3" s="55"/>
      <c r="G3" s="7" t="s">
        <v>57</v>
      </c>
      <c r="H3" s="29"/>
      <c r="I3" s="30" t="s">
        <v>69</v>
      </c>
      <c r="J3" s="31"/>
      <c r="K3" s="4" t="s">
        <v>73</v>
      </c>
      <c r="L3" s="32"/>
      <c r="M3" s="16" t="s">
        <v>28</v>
      </c>
      <c r="N3" s="6"/>
      <c r="O3" s="33" t="s">
        <v>118</v>
      </c>
      <c r="P3" s="34"/>
      <c r="Q3" s="7" t="s">
        <v>133</v>
      </c>
      <c r="R3" s="29"/>
      <c r="S3" s="35" t="s">
        <v>139</v>
      </c>
      <c r="T3" s="32"/>
      <c r="U3" s="4" t="s">
        <v>149</v>
      </c>
      <c r="V3" s="32"/>
      <c r="W3" s="33" t="s">
        <v>151</v>
      </c>
      <c r="X3" s="34"/>
      <c r="Y3" s="36" t="s">
        <v>153</v>
      </c>
      <c r="Z3" s="37"/>
    </row>
    <row r="4" spans="1:26" ht="24" x14ac:dyDescent="0.2">
      <c r="A4" s="4" t="s">
        <v>11</v>
      </c>
      <c r="B4" s="5"/>
      <c r="C4" s="16" t="s">
        <v>25</v>
      </c>
      <c r="D4" s="6"/>
      <c r="E4" s="14" t="s">
        <v>46</v>
      </c>
      <c r="F4" s="55"/>
      <c r="G4" s="7" t="s">
        <v>5</v>
      </c>
      <c r="H4" s="29"/>
      <c r="I4" s="30" t="s">
        <v>70</v>
      </c>
      <c r="J4" s="31"/>
      <c r="K4" s="4" t="s">
        <v>74</v>
      </c>
      <c r="L4" s="32"/>
      <c r="M4" s="16" t="s">
        <v>100</v>
      </c>
      <c r="N4" s="6"/>
      <c r="O4" s="33" t="s">
        <v>119</v>
      </c>
      <c r="P4" s="34"/>
      <c r="Q4" s="7" t="s">
        <v>58</v>
      </c>
      <c r="R4" s="29"/>
      <c r="S4" s="35" t="s">
        <v>140</v>
      </c>
      <c r="T4" s="32"/>
      <c r="U4" s="4" t="s">
        <v>119</v>
      </c>
      <c r="V4" s="32"/>
      <c r="W4" s="11"/>
      <c r="X4" s="18"/>
      <c r="Y4" s="27"/>
      <c r="Z4" s="28"/>
    </row>
    <row r="5" spans="1:26" ht="60" x14ac:dyDescent="0.2">
      <c r="A5" s="4" t="s">
        <v>12</v>
      </c>
      <c r="B5" s="5"/>
      <c r="C5" s="16" t="s">
        <v>26</v>
      </c>
      <c r="D5" s="6"/>
      <c r="E5" s="14" t="s">
        <v>47</v>
      </c>
      <c r="F5" s="55"/>
      <c r="G5" s="7" t="s">
        <v>58</v>
      </c>
      <c r="H5" s="29"/>
      <c r="I5" s="30" t="s">
        <v>71</v>
      </c>
      <c r="J5" s="31"/>
      <c r="K5" s="4" t="s">
        <v>70</v>
      </c>
      <c r="L5" s="32"/>
      <c r="M5" s="16" t="s">
        <v>101</v>
      </c>
      <c r="N5" s="6"/>
      <c r="O5" s="33" t="s">
        <v>120</v>
      </c>
      <c r="P5" s="34"/>
      <c r="Q5" s="7" t="s">
        <v>7</v>
      </c>
      <c r="R5" s="29"/>
      <c r="S5" s="35" t="s">
        <v>141</v>
      </c>
      <c r="T5" s="32"/>
      <c r="U5" s="4" t="s">
        <v>150</v>
      </c>
      <c r="V5" s="32"/>
      <c r="W5" s="11"/>
      <c r="X5" s="18"/>
      <c r="Y5" s="27"/>
      <c r="Z5" s="28"/>
    </row>
    <row r="6" spans="1:26" ht="24" x14ac:dyDescent="0.2">
      <c r="A6" s="4" t="s">
        <v>13</v>
      </c>
      <c r="B6" s="5"/>
      <c r="C6" s="16" t="s">
        <v>27</v>
      </c>
      <c r="D6" s="6"/>
      <c r="E6" s="14" t="s">
        <v>48</v>
      </c>
      <c r="F6" s="55"/>
      <c r="G6" s="7" t="s">
        <v>50</v>
      </c>
      <c r="H6" s="29"/>
      <c r="I6" s="30" t="s">
        <v>72</v>
      </c>
      <c r="J6" s="31"/>
      <c r="K6" s="4" t="s">
        <v>75</v>
      </c>
      <c r="L6" s="32"/>
      <c r="M6" s="16" t="s">
        <v>102</v>
      </c>
      <c r="N6" s="6"/>
      <c r="O6" s="33" t="s">
        <v>121</v>
      </c>
      <c r="P6" s="34"/>
      <c r="Q6" s="7" t="s">
        <v>134</v>
      </c>
      <c r="R6" s="29"/>
      <c r="S6" s="35" t="s">
        <v>142</v>
      </c>
      <c r="T6" s="32"/>
      <c r="U6" s="22"/>
      <c r="V6" s="23"/>
      <c r="W6" s="11"/>
      <c r="X6" s="18"/>
      <c r="Y6" s="27"/>
      <c r="Z6" s="28"/>
    </row>
    <row r="7" spans="1:26" ht="36" x14ac:dyDescent="0.2">
      <c r="A7" s="4" t="s">
        <v>14</v>
      </c>
      <c r="B7" s="5"/>
      <c r="C7" s="16" t="s">
        <v>28</v>
      </c>
      <c r="D7" s="6"/>
      <c r="E7" s="14" t="s">
        <v>49</v>
      </c>
      <c r="F7" s="55"/>
      <c r="G7" s="7" t="s">
        <v>6</v>
      </c>
      <c r="H7" s="8"/>
      <c r="I7" s="20"/>
      <c r="J7" s="21"/>
      <c r="K7" s="4" t="s">
        <v>76</v>
      </c>
      <c r="L7" s="32"/>
      <c r="M7" s="16" t="s">
        <v>5</v>
      </c>
      <c r="N7" s="6"/>
      <c r="O7" s="33" t="s">
        <v>122</v>
      </c>
      <c r="P7" s="34"/>
      <c r="Q7" s="7" t="s">
        <v>22</v>
      </c>
      <c r="R7" s="29"/>
      <c r="S7" s="35" t="s">
        <v>143</v>
      </c>
      <c r="T7" s="32"/>
      <c r="U7" s="22"/>
      <c r="V7" s="23"/>
      <c r="W7" s="11"/>
      <c r="X7" s="18"/>
      <c r="Y7" s="27"/>
      <c r="Z7" s="28"/>
    </row>
    <row r="8" spans="1:26" ht="48" x14ac:dyDescent="0.2">
      <c r="A8" s="4" t="s">
        <v>7</v>
      </c>
      <c r="B8" s="5"/>
      <c r="C8" s="16" t="s">
        <v>29</v>
      </c>
      <c r="D8" s="6"/>
      <c r="E8" s="14" t="s">
        <v>50</v>
      </c>
      <c r="F8" s="55"/>
      <c r="G8" s="7" t="s">
        <v>59</v>
      </c>
      <c r="H8" s="8"/>
      <c r="I8" s="20"/>
      <c r="J8" s="21"/>
      <c r="K8" s="4" t="s">
        <v>77</v>
      </c>
      <c r="L8" s="32"/>
      <c r="M8" s="16" t="s">
        <v>50</v>
      </c>
      <c r="N8" s="6"/>
      <c r="O8" s="33" t="s">
        <v>123</v>
      </c>
      <c r="P8" s="34"/>
      <c r="Q8" s="7" t="s">
        <v>129</v>
      </c>
      <c r="R8" s="29"/>
      <c r="S8" s="35" t="s">
        <v>144</v>
      </c>
      <c r="T8" s="32"/>
      <c r="U8" s="22"/>
      <c r="V8" s="23"/>
      <c r="W8" s="11"/>
      <c r="X8" s="18"/>
      <c r="Y8" s="27"/>
      <c r="Z8" s="28"/>
    </row>
    <row r="9" spans="1:26" ht="24" x14ac:dyDescent="0.2">
      <c r="A9" s="4" t="s">
        <v>6</v>
      </c>
      <c r="B9" s="5"/>
      <c r="C9" s="16" t="s">
        <v>30</v>
      </c>
      <c r="D9" s="6"/>
      <c r="E9" s="14" t="s">
        <v>51</v>
      </c>
      <c r="F9" s="55"/>
      <c r="G9" s="7" t="s">
        <v>60</v>
      </c>
      <c r="H9" s="8"/>
      <c r="I9" s="20"/>
      <c r="J9" s="21"/>
      <c r="K9" s="4" t="s">
        <v>78</v>
      </c>
      <c r="L9" s="32"/>
      <c r="M9" s="16" t="s">
        <v>103</v>
      </c>
      <c r="N9" s="6"/>
      <c r="O9" s="33" t="s">
        <v>124</v>
      </c>
      <c r="P9" s="34"/>
      <c r="Q9" s="7" t="s">
        <v>135</v>
      </c>
      <c r="R9" s="29"/>
      <c r="S9" s="35" t="s">
        <v>145</v>
      </c>
      <c r="T9" s="32"/>
      <c r="U9" s="22"/>
      <c r="V9" s="23"/>
      <c r="W9" s="11"/>
      <c r="X9" s="18"/>
      <c r="Y9" s="27"/>
      <c r="Z9" s="28"/>
    </row>
    <row r="10" spans="1:26" ht="36" x14ac:dyDescent="0.2">
      <c r="A10" s="4" t="s">
        <v>15</v>
      </c>
      <c r="B10" s="5"/>
      <c r="C10" s="16" t="s">
        <v>31</v>
      </c>
      <c r="D10" s="6"/>
      <c r="E10" s="14" t="s">
        <v>7</v>
      </c>
      <c r="F10" s="55"/>
      <c r="G10" s="7" t="s">
        <v>61</v>
      </c>
      <c r="H10" s="8"/>
      <c r="I10" s="20"/>
      <c r="J10" s="21"/>
      <c r="K10" s="4" t="s">
        <v>79</v>
      </c>
      <c r="L10" s="32"/>
      <c r="M10" s="16" t="s">
        <v>104</v>
      </c>
      <c r="N10" s="6"/>
      <c r="O10" s="33" t="s">
        <v>125</v>
      </c>
      <c r="P10" s="34"/>
      <c r="Q10" s="7" t="s">
        <v>136</v>
      </c>
      <c r="R10" s="29"/>
      <c r="S10" s="35" t="s">
        <v>146</v>
      </c>
      <c r="T10" s="32"/>
      <c r="U10" s="22"/>
      <c r="V10" s="23"/>
      <c r="W10" s="11"/>
      <c r="X10" s="18"/>
      <c r="Y10" s="27"/>
      <c r="Z10" s="28"/>
    </row>
    <row r="11" spans="1:26" ht="24" x14ac:dyDescent="0.2">
      <c r="A11" s="4" t="s">
        <v>16</v>
      </c>
      <c r="B11" s="5"/>
      <c r="C11" s="16" t="s">
        <v>32</v>
      </c>
      <c r="D11" s="6"/>
      <c r="E11" s="14" t="s">
        <v>52</v>
      </c>
      <c r="F11" s="55"/>
      <c r="G11" s="7" t="s">
        <v>7</v>
      </c>
      <c r="H11" s="8"/>
      <c r="I11" s="20"/>
      <c r="J11" s="21"/>
      <c r="K11" s="4" t="s">
        <v>80</v>
      </c>
      <c r="L11" s="32"/>
      <c r="M11" s="16" t="s">
        <v>105</v>
      </c>
      <c r="N11" s="6"/>
      <c r="O11" s="33" t="s">
        <v>126</v>
      </c>
      <c r="P11" s="34"/>
      <c r="Q11" s="7" t="s">
        <v>137</v>
      </c>
      <c r="R11" s="29"/>
      <c r="S11" s="35" t="s">
        <v>147</v>
      </c>
      <c r="T11" s="32"/>
      <c r="U11" s="22"/>
      <c r="V11" s="23"/>
      <c r="W11" s="11"/>
      <c r="X11" s="18"/>
      <c r="Y11" s="27"/>
      <c r="Z11" s="28"/>
    </row>
    <row r="12" spans="1:26" ht="24" x14ac:dyDescent="0.2">
      <c r="A12" s="4" t="s">
        <v>17</v>
      </c>
      <c r="B12" s="5"/>
      <c r="C12" s="16" t="s">
        <v>33</v>
      </c>
      <c r="D12" s="6"/>
      <c r="E12" s="14" t="s">
        <v>53</v>
      </c>
      <c r="F12" s="55"/>
      <c r="G12" s="7" t="s">
        <v>62</v>
      </c>
      <c r="H12" s="8"/>
      <c r="I12" s="20"/>
      <c r="J12" s="21"/>
      <c r="K12" s="4" t="s">
        <v>81</v>
      </c>
      <c r="L12" s="32"/>
      <c r="M12" s="16" t="s">
        <v>106</v>
      </c>
      <c r="N12" s="6"/>
      <c r="O12" s="33" t="s">
        <v>127</v>
      </c>
      <c r="P12" s="34"/>
      <c r="Q12" s="10"/>
      <c r="R12" s="9"/>
      <c r="S12" s="35" t="s">
        <v>155</v>
      </c>
      <c r="T12" s="32"/>
      <c r="U12" s="22"/>
      <c r="V12" s="23"/>
      <c r="W12" s="11"/>
      <c r="X12" s="18"/>
      <c r="Y12" s="27"/>
      <c r="Z12" s="28"/>
    </row>
    <row r="13" spans="1:26" ht="24" x14ac:dyDescent="0.2">
      <c r="A13" s="4" t="s">
        <v>18</v>
      </c>
      <c r="B13" s="5"/>
      <c r="C13" s="16" t="s">
        <v>34</v>
      </c>
      <c r="D13" s="6"/>
      <c r="E13" s="14" t="s">
        <v>94</v>
      </c>
      <c r="F13" s="55"/>
      <c r="G13" s="7" t="s">
        <v>63</v>
      </c>
      <c r="H13" s="8"/>
      <c r="I13" s="20"/>
      <c r="J13" s="21"/>
      <c r="K13" s="4" t="s">
        <v>82</v>
      </c>
      <c r="L13" s="32"/>
      <c r="M13" s="16" t="s">
        <v>60</v>
      </c>
      <c r="N13" s="6"/>
      <c r="O13" s="33" t="s">
        <v>128</v>
      </c>
      <c r="P13" s="34"/>
      <c r="Q13" s="10"/>
      <c r="R13" s="9"/>
      <c r="S13" s="35" t="s">
        <v>156</v>
      </c>
      <c r="T13" s="32"/>
      <c r="U13" s="22"/>
      <c r="V13" s="23"/>
      <c r="W13" s="11"/>
      <c r="X13" s="18"/>
      <c r="Y13" s="27"/>
      <c r="Z13" s="28"/>
    </row>
    <row r="14" spans="1:26" ht="48" x14ac:dyDescent="0.2">
      <c r="A14" s="4" t="s">
        <v>19</v>
      </c>
      <c r="B14" s="5"/>
      <c r="C14" s="16" t="s">
        <v>35</v>
      </c>
      <c r="D14" s="6"/>
      <c r="E14" s="14" t="s">
        <v>54</v>
      </c>
      <c r="F14" s="55"/>
      <c r="G14" s="7" t="s">
        <v>64</v>
      </c>
      <c r="H14" s="8"/>
      <c r="I14" s="20"/>
      <c r="J14" s="21"/>
      <c r="K14" s="4" t="s">
        <v>83</v>
      </c>
      <c r="L14" s="32"/>
      <c r="M14" s="16" t="s">
        <v>47</v>
      </c>
      <c r="N14" s="6"/>
      <c r="O14" s="33" t="s">
        <v>129</v>
      </c>
      <c r="P14" s="34"/>
      <c r="Q14" s="10"/>
      <c r="R14" s="9"/>
      <c r="S14" s="35" t="s">
        <v>65</v>
      </c>
      <c r="T14" s="32"/>
      <c r="U14" s="22"/>
      <c r="V14" s="23"/>
      <c r="W14" s="11"/>
      <c r="X14" s="18"/>
      <c r="Y14" s="27"/>
      <c r="Z14" s="28"/>
    </row>
    <row r="15" spans="1:26" ht="24" x14ac:dyDescent="0.2">
      <c r="A15" s="4" t="s">
        <v>20</v>
      </c>
      <c r="B15" s="5"/>
      <c r="C15" s="16" t="s">
        <v>36</v>
      </c>
      <c r="D15" s="6"/>
      <c r="E15" s="12"/>
      <c r="F15" s="18"/>
      <c r="G15" s="7" t="s">
        <v>65</v>
      </c>
      <c r="H15" s="8"/>
      <c r="I15" s="20"/>
      <c r="J15" s="21"/>
      <c r="K15" s="4" t="s">
        <v>84</v>
      </c>
      <c r="L15" s="32"/>
      <c r="M15" s="16" t="s">
        <v>107</v>
      </c>
      <c r="N15" s="6"/>
      <c r="O15" s="11"/>
      <c r="P15" s="18"/>
      <c r="Q15" s="10"/>
      <c r="R15" s="9"/>
      <c r="S15" s="26"/>
      <c r="T15" s="23"/>
      <c r="U15" s="22"/>
      <c r="V15" s="23"/>
      <c r="W15" s="11"/>
      <c r="X15" s="18"/>
      <c r="Y15" s="27"/>
      <c r="Z15" s="28"/>
    </row>
    <row r="16" spans="1:26" ht="24" x14ac:dyDescent="0.2">
      <c r="A16" s="4" t="s">
        <v>21</v>
      </c>
      <c r="B16" s="5"/>
      <c r="C16" s="16" t="s">
        <v>37</v>
      </c>
      <c r="D16" s="6"/>
      <c r="E16" s="12"/>
      <c r="F16" s="18"/>
      <c r="G16" s="7" t="s">
        <v>66</v>
      </c>
      <c r="H16" s="8"/>
      <c r="I16" s="20"/>
      <c r="J16" s="21"/>
      <c r="K16" s="4" t="s">
        <v>50</v>
      </c>
      <c r="L16" s="32"/>
      <c r="M16" s="16" t="s">
        <v>108</v>
      </c>
      <c r="N16" s="6"/>
      <c r="O16" s="11"/>
      <c r="P16" s="18"/>
      <c r="Q16" s="10"/>
      <c r="R16" s="9"/>
      <c r="S16" s="26"/>
      <c r="T16" s="23"/>
      <c r="U16" s="22"/>
      <c r="V16" s="23"/>
      <c r="W16" s="11"/>
      <c r="X16" s="18"/>
      <c r="Y16" s="27"/>
      <c r="Z16" s="28"/>
    </row>
    <row r="17" spans="1:26" ht="24" x14ac:dyDescent="0.2">
      <c r="A17" s="4" t="s">
        <v>22</v>
      </c>
      <c r="B17" s="5"/>
      <c r="C17" s="16" t="s">
        <v>38</v>
      </c>
      <c r="D17" s="6"/>
      <c r="E17" s="12"/>
      <c r="F17" s="18"/>
      <c r="G17" s="7" t="s">
        <v>67</v>
      </c>
      <c r="H17" s="8"/>
      <c r="I17" s="20"/>
      <c r="J17" s="21"/>
      <c r="K17" s="4" t="s">
        <v>6</v>
      </c>
      <c r="L17" s="32"/>
      <c r="M17" s="16" t="s">
        <v>8</v>
      </c>
      <c r="N17" s="6"/>
      <c r="O17" s="11"/>
      <c r="P17" s="18"/>
      <c r="Q17" s="10"/>
      <c r="R17" s="9"/>
      <c r="S17" s="26"/>
      <c r="T17" s="23"/>
      <c r="U17" s="22"/>
      <c r="V17" s="23"/>
      <c r="W17" s="11"/>
      <c r="X17" s="18"/>
      <c r="Y17" s="27"/>
      <c r="Z17" s="28"/>
    </row>
    <row r="18" spans="1:26" x14ac:dyDescent="0.2">
      <c r="A18" s="3"/>
      <c r="C18" s="16" t="s">
        <v>40</v>
      </c>
      <c r="D18" s="6"/>
      <c r="E18" s="12"/>
      <c r="F18" s="19"/>
      <c r="G18" s="10"/>
      <c r="H18" s="9"/>
      <c r="I18" s="20"/>
      <c r="J18" s="21"/>
      <c r="K18" s="4" t="s">
        <v>85</v>
      </c>
      <c r="L18" s="32"/>
      <c r="M18" s="16" t="s">
        <v>109</v>
      </c>
      <c r="N18" s="6"/>
      <c r="O18" s="11"/>
      <c r="P18" s="18"/>
      <c r="Q18" s="10"/>
      <c r="R18" s="9"/>
      <c r="S18" s="26"/>
      <c r="T18" s="23"/>
      <c r="U18" s="22"/>
      <c r="V18" s="23"/>
      <c r="W18" s="11"/>
      <c r="X18" s="18"/>
      <c r="Y18" s="27"/>
      <c r="Z18" s="28"/>
    </row>
    <row r="19" spans="1:26" ht="36" x14ac:dyDescent="0.2">
      <c r="A19" s="3"/>
      <c r="C19" s="16" t="s">
        <v>39</v>
      </c>
      <c r="D19" s="6"/>
      <c r="E19" s="12"/>
      <c r="F19" s="19"/>
      <c r="G19" s="10"/>
      <c r="H19" s="9"/>
      <c r="I19" s="20"/>
      <c r="J19" s="21"/>
      <c r="K19" s="4" t="s">
        <v>86</v>
      </c>
      <c r="L19" s="32"/>
      <c r="M19" s="16" t="s">
        <v>34</v>
      </c>
      <c r="N19" s="6"/>
      <c r="O19" s="11"/>
      <c r="P19" s="18"/>
      <c r="Q19" s="10"/>
      <c r="R19" s="9"/>
      <c r="S19" s="26"/>
      <c r="T19" s="23"/>
      <c r="U19" s="22"/>
      <c r="V19" s="23"/>
      <c r="W19" s="11"/>
      <c r="X19" s="18"/>
      <c r="Y19" s="27"/>
      <c r="Z19" s="28"/>
    </row>
    <row r="20" spans="1:26" ht="24" x14ac:dyDescent="0.2">
      <c r="A20" s="3"/>
      <c r="C20" s="16" t="s">
        <v>41</v>
      </c>
      <c r="D20" s="6"/>
      <c r="E20" s="12"/>
      <c r="F20" s="19"/>
      <c r="G20" s="10"/>
      <c r="H20" s="9"/>
      <c r="I20" s="20"/>
      <c r="J20" s="21"/>
      <c r="K20" s="4" t="s">
        <v>87</v>
      </c>
      <c r="L20" s="32"/>
      <c r="M20" s="16" t="s">
        <v>110</v>
      </c>
      <c r="N20" s="6"/>
      <c r="O20" s="11"/>
      <c r="P20" s="18"/>
      <c r="Q20" s="10"/>
      <c r="R20" s="9"/>
      <c r="S20" s="26"/>
      <c r="T20" s="23"/>
      <c r="U20" s="22"/>
      <c r="V20" s="23"/>
      <c r="W20" s="11"/>
      <c r="X20" s="18"/>
      <c r="Y20" s="27"/>
      <c r="Z20" s="28"/>
    </row>
    <row r="21" spans="1:26" ht="24" x14ac:dyDescent="0.2">
      <c r="A21" s="3"/>
      <c r="B21" s="2"/>
      <c r="C21" s="15"/>
      <c r="D21" s="17"/>
      <c r="E21" s="13"/>
      <c r="F21" s="19"/>
      <c r="G21" s="10"/>
      <c r="H21" s="9"/>
      <c r="I21" s="20"/>
      <c r="J21" s="21"/>
      <c r="K21" s="4" t="s">
        <v>88</v>
      </c>
      <c r="L21" s="32"/>
      <c r="M21" s="16" t="s">
        <v>111</v>
      </c>
      <c r="N21" s="6"/>
      <c r="O21" s="11"/>
      <c r="P21" s="18"/>
      <c r="Q21" s="10"/>
      <c r="R21" s="9"/>
      <c r="S21" s="26"/>
      <c r="T21" s="23"/>
      <c r="U21" s="22"/>
      <c r="V21" s="23"/>
      <c r="W21" s="11"/>
      <c r="X21" s="18"/>
      <c r="Y21" s="27"/>
      <c r="Z21" s="28"/>
    </row>
    <row r="22" spans="1:26" ht="36" x14ac:dyDescent="0.2">
      <c r="A22" s="3"/>
      <c r="B22" s="2"/>
      <c r="C22" s="15"/>
      <c r="D22" s="17"/>
      <c r="E22" s="13"/>
      <c r="F22" s="19"/>
      <c r="G22" s="10"/>
      <c r="H22" s="9"/>
      <c r="I22" s="20"/>
      <c r="J22" s="21"/>
      <c r="K22" s="4" t="s">
        <v>89</v>
      </c>
      <c r="L22" s="32"/>
      <c r="M22" s="16" t="s">
        <v>112</v>
      </c>
      <c r="N22" s="6"/>
      <c r="O22" s="11"/>
      <c r="P22" s="18"/>
      <c r="Q22" s="10"/>
      <c r="R22" s="9"/>
      <c r="S22" s="26"/>
      <c r="T22" s="23"/>
      <c r="U22" s="22"/>
      <c r="V22" s="23"/>
      <c r="W22" s="11"/>
      <c r="X22" s="18"/>
      <c r="Y22" s="27"/>
      <c r="Z22" s="28"/>
    </row>
    <row r="23" spans="1:26" ht="24" x14ac:dyDescent="0.2">
      <c r="A23" s="3"/>
      <c r="B23" s="2"/>
      <c r="C23" s="15"/>
      <c r="D23" s="17"/>
      <c r="E23" s="13"/>
      <c r="F23" s="19"/>
      <c r="G23" s="10"/>
      <c r="H23" s="9"/>
      <c r="I23" s="20"/>
      <c r="J23" s="21"/>
      <c r="K23" s="4" t="s">
        <v>90</v>
      </c>
      <c r="L23" s="32"/>
      <c r="M23" s="16" t="s">
        <v>113</v>
      </c>
      <c r="N23" s="6"/>
      <c r="O23" s="11"/>
      <c r="P23" s="18"/>
      <c r="Q23" s="10"/>
      <c r="R23" s="9"/>
      <c r="S23" s="26"/>
      <c r="T23" s="23"/>
      <c r="U23" s="22"/>
      <c r="V23" s="23"/>
      <c r="W23" s="11"/>
      <c r="X23" s="18"/>
      <c r="Y23" s="27"/>
      <c r="Z23" s="28"/>
    </row>
    <row r="24" spans="1:26" ht="24" x14ac:dyDescent="0.2">
      <c r="A24" s="3"/>
      <c r="B24" s="2"/>
      <c r="C24" s="15"/>
      <c r="D24" s="17"/>
      <c r="E24" s="13"/>
      <c r="F24" s="19"/>
      <c r="G24" s="10"/>
      <c r="H24" s="9"/>
      <c r="I24" s="20"/>
      <c r="J24" s="21"/>
      <c r="K24" s="4" t="s">
        <v>91</v>
      </c>
      <c r="L24" s="32"/>
      <c r="M24" s="16" t="s">
        <v>114</v>
      </c>
      <c r="N24" s="6"/>
      <c r="O24" s="11"/>
      <c r="P24" s="18"/>
      <c r="Q24" s="10"/>
      <c r="R24" s="9"/>
      <c r="S24" s="26"/>
      <c r="T24" s="23"/>
      <c r="U24" s="22"/>
      <c r="V24" s="23"/>
      <c r="W24" s="11"/>
      <c r="X24" s="18"/>
      <c r="Y24" s="27"/>
      <c r="Z24" s="28"/>
    </row>
    <row r="25" spans="1:26" ht="24" x14ac:dyDescent="0.2">
      <c r="A25" s="3"/>
      <c r="B25" s="2"/>
      <c r="C25" s="15"/>
      <c r="D25" s="17"/>
      <c r="E25" s="13"/>
      <c r="F25" s="19"/>
      <c r="G25" s="10"/>
      <c r="H25" s="9"/>
      <c r="I25" s="20"/>
      <c r="J25" s="21"/>
      <c r="K25" s="4" t="s">
        <v>92</v>
      </c>
      <c r="L25" s="32"/>
      <c r="M25" s="16" t="s">
        <v>115</v>
      </c>
      <c r="N25" s="6"/>
      <c r="O25" s="11"/>
      <c r="P25" s="18"/>
      <c r="Q25" s="10"/>
      <c r="R25" s="9"/>
      <c r="S25" s="26"/>
      <c r="T25" s="23"/>
      <c r="U25" s="22"/>
      <c r="V25" s="23"/>
      <c r="W25" s="11"/>
      <c r="X25" s="18"/>
      <c r="Y25" s="27"/>
      <c r="Z25" s="28"/>
    </row>
    <row r="26" spans="1:26" ht="24" x14ac:dyDescent="0.2">
      <c r="A26" s="3"/>
      <c r="B26" s="2"/>
      <c r="C26" s="15"/>
      <c r="D26" s="17"/>
      <c r="E26" s="13"/>
      <c r="F26" s="19"/>
      <c r="G26" s="10"/>
      <c r="H26" s="9"/>
      <c r="I26" s="20"/>
      <c r="J26" s="21"/>
      <c r="K26" s="4" t="s">
        <v>93</v>
      </c>
      <c r="L26" s="32"/>
      <c r="M26" s="16" t="s">
        <v>116</v>
      </c>
      <c r="N26" s="6"/>
      <c r="O26" s="11"/>
      <c r="P26" s="18"/>
      <c r="Q26" s="10"/>
      <c r="R26" s="9"/>
      <c r="S26" s="26"/>
      <c r="T26" s="23"/>
      <c r="U26" s="22"/>
      <c r="V26" s="23"/>
      <c r="W26" s="11"/>
      <c r="X26" s="18"/>
      <c r="Y26" s="27"/>
      <c r="Z26" s="28"/>
    </row>
    <row r="27" spans="1:26" ht="24" x14ac:dyDescent="0.2">
      <c r="A27" s="3"/>
      <c r="B27" s="2"/>
      <c r="C27" s="15"/>
      <c r="D27" s="17"/>
      <c r="E27" s="13"/>
      <c r="F27" s="19"/>
      <c r="G27" s="10"/>
      <c r="H27" s="9"/>
      <c r="I27" s="20"/>
      <c r="J27" s="21"/>
      <c r="K27" s="4" t="s">
        <v>94</v>
      </c>
      <c r="L27" s="32"/>
      <c r="M27" s="24"/>
      <c r="N27" s="25"/>
      <c r="O27" s="11"/>
      <c r="P27" s="18"/>
      <c r="Q27" s="10"/>
      <c r="R27" s="9"/>
      <c r="S27" s="26"/>
      <c r="T27" s="23"/>
      <c r="U27" s="22"/>
      <c r="V27" s="23"/>
      <c r="W27" s="11"/>
      <c r="X27" s="18"/>
      <c r="Y27" s="27"/>
      <c r="Z27" s="28"/>
    </row>
    <row r="28" spans="1:26" ht="24" x14ac:dyDescent="0.2">
      <c r="A28" s="3"/>
      <c r="B28" s="2"/>
      <c r="C28" s="15"/>
      <c r="D28" s="17"/>
      <c r="E28" s="13"/>
      <c r="F28" s="19"/>
      <c r="G28" s="10"/>
      <c r="H28" s="9"/>
      <c r="I28" s="20"/>
      <c r="J28" s="21"/>
      <c r="K28" s="4" t="s">
        <v>95</v>
      </c>
      <c r="L28" s="32"/>
      <c r="M28" s="24"/>
      <c r="N28" s="25"/>
      <c r="O28" s="11"/>
      <c r="P28" s="18"/>
      <c r="Q28" s="10"/>
      <c r="R28" s="9"/>
      <c r="S28" s="26"/>
      <c r="T28" s="23"/>
      <c r="U28" s="22"/>
      <c r="V28" s="23"/>
      <c r="W28" s="11"/>
      <c r="X28" s="18"/>
      <c r="Y28" s="27"/>
      <c r="Z28" s="28"/>
    </row>
    <row r="29" spans="1:26" ht="24" x14ac:dyDescent="0.2">
      <c r="A29" s="3"/>
      <c r="B29" s="2"/>
      <c r="C29" s="15"/>
      <c r="D29" s="17"/>
      <c r="E29" s="13"/>
      <c r="F29" s="19"/>
      <c r="G29" s="10"/>
      <c r="H29" s="9"/>
      <c r="I29" s="20"/>
      <c r="J29" s="21"/>
      <c r="K29" s="59" t="s">
        <v>96</v>
      </c>
      <c r="L29" s="60"/>
      <c r="M29" s="24"/>
      <c r="N29" s="25"/>
      <c r="O29" s="11"/>
      <c r="P29" s="18"/>
      <c r="Q29" s="10"/>
      <c r="R29" s="9"/>
      <c r="S29" s="26"/>
      <c r="T29" s="23"/>
      <c r="U29" s="22"/>
      <c r="V29" s="23"/>
      <c r="W29" s="11"/>
      <c r="X29" s="18"/>
      <c r="Y29" s="27"/>
      <c r="Z29" s="28"/>
    </row>
    <row r="30" spans="1:26" s="56" customFormat="1" x14ac:dyDescent="0.2">
      <c r="A30" s="56">
        <f>SUM(B2:B17)</f>
        <v>0</v>
      </c>
      <c r="C30" s="56">
        <f>SUM(D2:D20)</f>
        <v>0</v>
      </c>
      <c r="E30" s="56">
        <f>SUM(F2:F14)</f>
        <v>0</v>
      </c>
      <c r="G30" s="56">
        <f>SUM(H2:H17)</f>
        <v>0</v>
      </c>
      <c r="I30" s="56">
        <f>SUM(J2:J6)</f>
        <v>0</v>
      </c>
      <c r="K30" s="56">
        <f>SUM(L2:L29)</f>
        <v>0</v>
      </c>
      <c r="M30" s="56">
        <f>SUM(N2:N26)</f>
        <v>0</v>
      </c>
      <c r="O30" s="56">
        <f>SUM(P2:P14)</f>
        <v>0</v>
      </c>
      <c r="Q30" s="56">
        <f>SUM(R2:R11)</f>
        <v>0</v>
      </c>
      <c r="S30" s="56">
        <f>SUM(T2:T14)</f>
        <v>0</v>
      </c>
      <c r="U30" s="56">
        <f>SUM(V2:V5)</f>
        <v>0</v>
      </c>
      <c r="W30" s="56">
        <f>SUM(X2:X3)</f>
        <v>0</v>
      </c>
      <c r="Y30" s="56">
        <f>SUM(Z2:Z3)</f>
        <v>0</v>
      </c>
    </row>
    <row r="31" spans="1:26" s="57" customFormat="1" ht="12" x14ac:dyDescent="0.15">
      <c r="A31" s="61" t="s">
        <v>0</v>
      </c>
      <c r="B31" s="61"/>
      <c r="C31" s="61" t="s">
        <v>42</v>
      </c>
      <c r="D31" s="61"/>
      <c r="E31" s="61" t="s">
        <v>43</v>
      </c>
      <c r="F31" s="61"/>
      <c r="G31" s="61" t="s">
        <v>55</v>
      </c>
      <c r="H31" s="61"/>
      <c r="I31" s="61" t="s">
        <v>68</v>
      </c>
      <c r="J31" s="61"/>
      <c r="K31" s="61" t="s">
        <v>97</v>
      </c>
      <c r="L31" s="61"/>
      <c r="M31" s="61" t="s">
        <v>98</v>
      </c>
      <c r="N31" s="61"/>
      <c r="O31" s="61" t="s">
        <v>130</v>
      </c>
      <c r="P31" s="61"/>
      <c r="Q31" s="61" t="s">
        <v>131</v>
      </c>
      <c r="R31" s="61"/>
      <c r="S31" s="61" t="s">
        <v>1</v>
      </c>
      <c r="T31" s="61"/>
      <c r="U31" s="61" t="s">
        <v>2</v>
      </c>
      <c r="V31" s="61"/>
      <c r="W31" s="61" t="s">
        <v>3</v>
      </c>
      <c r="X31" s="61"/>
      <c r="Y31" s="61" t="s">
        <v>154</v>
      </c>
      <c r="Z31" s="61"/>
    </row>
    <row r="32" spans="1:26" s="56" customFormat="1" x14ac:dyDescent="0.2">
      <c r="A32" s="58">
        <f>(A30*100)/16</f>
        <v>0</v>
      </c>
      <c r="B32" s="58"/>
      <c r="C32" s="58">
        <f>(C30*100)/19</f>
        <v>0</v>
      </c>
      <c r="D32" s="58"/>
      <c r="E32" s="58">
        <f>(E30*100)/13</f>
        <v>0</v>
      </c>
      <c r="F32" s="58"/>
      <c r="G32" s="58">
        <f>(G30*100)/16</f>
        <v>0</v>
      </c>
      <c r="H32" s="58"/>
      <c r="I32" s="58">
        <f>(I30*100)/4</f>
        <v>0</v>
      </c>
      <c r="J32" s="58"/>
      <c r="K32" s="58">
        <f>(K30*100)/28</f>
        <v>0</v>
      </c>
      <c r="L32" s="58"/>
      <c r="M32" s="58">
        <f>(M30*100)/25</f>
        <v>0</v>
      </c>
      <c r="N32" s="58"/>
      <c r="O32" s="58">
        <f>(O30*100)/13</f>
        <v>0</v>
      </c>
      <c r="P32" s="58"/>
      <c r="Q32" s="58">
        <f>(Q30*100)/10</f>
        <v>0</v>
      </c>
      <c r="R32" s="58"/>
      <c r="S32" s="58">
        <f>(S30*100)/13</f>
        <v>0</v>
      </c>
      <c r="T32" s="58"/>
      <c r="U32" s="58">
        <f>(U30*100)/4</f>
        <v>0</v>
      </c>
      <c r="V32" s="58"/>
      <c r="W32" s="58">
        <f>(W30*100)/2</f>
        <v>0</v>
      </c>
      <c r="X32" s="58"/>
      <c r="Y32" s="58">
        <f>(Y30*100)/2</f>
        <v>0</v>
      </c>
      <c r="Z32" s="58"/>
    </row>
  </sheetData>
  <mergeCells count="39">
    <mergeCell ref="Q32:R32"/>
    <mergeCell ref="S32:T32"/>
    <mergeCell ref="U32:V32"/>
    <mergeCell ref="W32:X32"/>
    <mergeCell ref="Y32:Z32"/>
    <mergeCell ref="W31:X31"/>
    <mergeCell ref="Y31:Z31"/>
    <mergeCell ref="A32:B32"/>
    <mergeCell ref="C32:D32"/>
    <mergeCell ref="E32:F32"/>
    <mergeCell ref="G32:H32"/>
    <mergeCell ref="I32:J32"/>
    <mergeCell ref="K32:L32"/>
    <mergeCell ref="M32:N32"/>
    <mergeCell ref="O32:P32"/>
    <mergeCell ref="K31:L31"/>
    <mergeCell ref="M31:N31"/>
    <mergeCell ref="O31:P31"/>
    <mergeCell ref="Q31:R31"/>
    <mergeCell ref="S31:T31"/>
    <mergeCell ref="U31:V31"/>
    <mergeCell ref="Y1:Z1"/>
    <mergeCell ref="A31:B31"/>
    <mergeCell ref="C31:D31"/>
    <mergeCell ref="E31:F31"/>
    <mergeCell ref="G31:H31"/>
    <mergeCell ref="I31:J31"/>
    <mergeCell ref="M1:N1"/>
    <mergeCell ref="O1:P1"/>
    <mergeCell ref="Q1:R1"/>
    <mergeCell ref="S1:T1"/>
    <mergeCell ref="U1:V1"/>
    <mergeCell ref="W1:X1"/>
    <mergeCell ref="A1:B1"/>
    <mergeCell ref="C1:D1"/>
    <mergeCell ref="E1:F1"/>
    <mergeCell ref="G1:H1"/>
    <mergeCell ref="I1:J1"/>
    <mergeCell ref="K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E36B-4E5A-B245-AA0D-79399EDB644B}">
  <dimension ref="A1"/>
  <sheetViews>
    <sheetView workbookViewId="0">
      <selection sqref="A1:Z2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2019-04-25T22:26:30Z</dcterms:created>
  <dcterms:modified xsi:type="dcterms:W3CDTF">2019-06-01T08:18:47Z</dcterms:modified>
</cp:coreProperties>
</file>